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hintaku\Dropbox (新宅法律事務所)\管財マニュアル\HP書式\第2版\130627\"/>
    </mc:Choice>
  </mc:AlternateContent>
  <xr:revisionPtr revIDLastSave="0" documentId="13_ncr:1_{D7922F2F-0F49-4F7C-AA4C-83FD9D0E67FC}" xr6:coauthVersionLast="47" xr6:coauthVersionMax="47" xr10:uidLastSave="{00000000-0000-0000-0000-000000000000}"/>
  <bookViews>
    <workbookView xWindow="1260" yWindow="1545" windowWidth="17940" windowHeight="13815" xr2:uid="{00000000-000D-0000-FFFF-FFFF00000000}"/>
  </bookViews>
  <sheets>
    <sheet name="概算配分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2" l="1"/>
  <c r="C9" i="12"/>
  <c r="C5" i="12" l="1"/>
</calcChain>
</file>

<file path=xl/sharedStrings.xml><?xml version="1.0" encoding="utf-8"?>
<sst xmlns="http://schemas.openxmlformats.org/spreadsheetml/2006/main" count="18" uniqueCount="18">
  <si>
    <t>番号</t>
    <rPh sb="0" eb="2">
      <t>バンゴウ</t>
    </rPh>
    <phoneticPr fontId="1"/>
  </si>
  <si>
    <t>仲介手数料</t>
  </si>
  <si>
    <t>合　　計</t>
    <rPh sb="0" eb="1">
      <t>ゴウ</t>
    </rPh>
    <rPh sb="3" eb="4">
      <t>ケイ</t>
    </rPh>
    <phoneticPr fontId="1"/>
  </si>
  <si>
    <t>摘　　要</t>
    <rPh sb="0" eb="1">
      <t>チャク</t>
    </rPh>
    <rPh sb="3" eb="4">
      <t>ヨウ</t>
    </rPh>
    <phoneticPr fontId="1"/>
  </si>
  <si>
    <t>備　　考</t>
    <rPh sb="0" eb="1">
      <t>ビ</t>
    </rPh>
    <rPh sb="3" eb="4">
      <t>コウ</t>
    </rPh>
    <phoneticPr fontId="1"/>
  </si>
  <si>
    <t>配分額</t>
    <rPh sb="0" eb="2">
      <t>ハイブン</t>
    </rPh>
    <rPh sb="2" eb="3">
      <t>ガク</t>
    </rPh>
    <phoneticPr fontId="1"/>
  </si>
  <si>
    <t>登記費用（概算）</t>
    <rPh sb="5" eb="7">
      <t>ガイサン</t>
    </rPh>
    <phoneticPr fontId="1"/>
  </si>
  <si>
    <t>売買代金の5%</t>
    <rPh sb="0" eb="2">
      <t>バイバイ</t>
    </rPh>
    <rPh sb="2" eb="4">
      <t>ダイキン</t>
    </rPh>
    <phoneticPr fontId="1"/>
  </si>
  <si>
    <t>破産財団組入金</t>
    <phoneticPr fontId="1"/>
  </si>
  <si>
    <t>（売買代金×3%+60,000）×110%</t>
    <rPh sb="1" eb="3">
      <t>バイバイ</t>
    </rPh>
    <rPh sb="3" eb="5">
      <t>ダイキン</t>
    </rPh>
    <phoneticPr fontId="1"/>
  </si>
  <si>
    <t xml:space="preserve">（単位：円）    </t>
    <phoneticPr fontId="1"/>
  </si>
  <si>
    <t>担保抹消登記
売渡証書作成</t>
    <rPh sb="0" eb="2">
      <t>タンポ</t>
    </rPh>
    <rPh sb="2" eb="4">
      <t>マッショウ</t>
    </rPh>
    <rPh sb="4" eb="6">
      <t>トウキ</t>
    </rPh>
    <rPh sb="7" eb="8">
      <t>ウ</t>
    </rPh>
    <rPh sb="8" eb="9">
      <t>ワタ</t>
    </rPh>
    <rPh sb="9" eb="11">
      <t>ショウショ</t>
    </rPh>
    <rPh sb="11" eb="13">
      <t>サクセイ</t>
    </rPh>
    <phoneticPr fontId="1"/>
  </si>
  <si>
    <t>担保権者○</t>
    <rPh sb="0" eb="3">
      <t>タンポケン</t>
    </rPh>
    <rPh sb="3" eb="4">
      <t>シャ</t>
    </rPh>
    <phoneticPr fontId="1"/>
  </si>
  <si>
    <t>固定資産税
（令和○年度）
（概算）</t>
    <rPh sb="10" eb="12">
      <t>ネンド</t>
    </rPh>
    <rPh sb="15" eb="17">
      <t>ガイサン</t>
    </rPh>
    <phoneticPr fontId="1"/>
  </si>
  <si>
    <t>極度額○万円
被担保債権額元本○万○円＋利息・遅延損害金</t>
    <rPh sb="0" eb="2">
      <t>キョクド</t>
    </rPh>
    <rPh sb="2" eb="3">
      <t>ガク</t>
    </rPh>
    <rPh sb="4" eb="5">
      <t>マン</t>
    </rPh>
    <rPh sb="5" eb="6">
      <t>エン</t>
    </rPh>
    <rPh sb="7" eb="8">
      <t>ヒ</t>
    </rPh>
    <rPh sb="8" eb="10">
      <t>タンポ</t>
    </rPh>
    <rPh sb="10" eb="12">
      <t>サイケン</t>
    </rPh>
    <rPh sb="12" eb="13">
      <t>ガク</t>
    </rPh>
    <rPh sb="13" eb="15">
      <t>ガンポン</t>
    </rPh>
    <rPh sb="16" eb="17">
      <t>マン</t>
    </rPh>
    <rPh sb="18" eb="19">
      <t>エン</t>
    </rPh>
    <rPh sb="20" eb="22">
      <t>リソク</t>
    </rPh>
    <rPh sb="23" eb="25">
      <t>チエン</t>
    </rPh>
    <rPh sb="25" eb="28">
      <t>ソンガイキン</t>
    </rPh>
    <phoneticPr fontId="1"/>
  </si>
  <si>
    <t>令和○年度年税額○万○円の日割分
決済日以降○万○円は買主負担で精算予定</t>
    <rPh sb="3" eb="4">
      <t>ネン</t>
    </rPh>
    <rPh sb="4" eb="5">
      <t>ド</t>
    </rPh>
    <rPh sb="5" eb="8">
      <t>ネンゼイガク</t>
    </rPh>
    <rPh sb="9" eb="10">
      <t>マン</t>
    </rPh>
    <rPh sb="11" eb="12">
      <t>エン</t>
    </rPh>
    <rPh sb="13" eb="15">
      <t>ヒワ</t>
    </rPh>
    <rPh sb="15" eb="16">
      <t>ブン</t>
    </rPh>
    <rPh sb="17" eb="19">
      <t>ケッサイ</t>
    </rPh>
    <rPh sb="19" eb="20">
      <t>ビ</t>
    </rPh>
    <rPh sb="20" eb="22">
      <t>イコウ</t>
    </rPh>
    <rPh sb="23" eb="24">
      <t>マン</t>
    </rPh>
    <rPh sb="25" eb="26">
      <t>エン</t>
    </rPh>
    <rPh sb="27" eb="29">
      <t>カイヌシ</t>
    </rPh>
    <rPh sb="29" eb="31">
      <t>フタン</t>
    </rPh>
    <rPh sb="32" eb="34">
      <t>セイサン</t>
    </rPh>
    <rPh sb="34" eb="36">
      <t>ヨテイ</t>
    </rPh>
    <phoneticPr fontId="1"/>
  </si>
  <si>
    <t>破産者　○</t>
    <phoneticPr fontId="1"/>
  </si>
  <si>
    <t>令和○年○月○日決済予定と想定した場合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</si>
</sst>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0"/>
  <sheetViews>
    <sheetView showGridLines="0" tabSelected="1" zoomScaleNormal="100" zoomScaleSheetLayoutView="100" workbookViewId="0">
      <selection sqref="A1:D1"/>
    </sheetView>
  </sheetViews>
  <sheetFormatPr defaultRowHeight="13.5"/>
  <cols>
    <col min="1" max="1" width="5.5" style="15" bestFit="1" customWidth="1"/>
    <col min="2" max="2" width="29.375" style="3" bestFit="1" customWidth="1"/>
    <col min="3" max="3" width="15.25" style="3" customWidth="1"/>
    <col min="4" max="4" width="45.625" style="3" customWidth="1"/>
    <col min="5" max="16384" width="9" style="3"/>
  </cols>
  <sheetData>
    <row r="1" spans="1:4" ht="23.25" customHeight="1">
      <c r="A1" s="1" t="s">
        <v>16</v>
      </c>
      <c r="B1" s="2"/>
      <c r="C1" s="2"/>
      <c r="D1" s="2"/>
    </row>
    <row r="2" spans="1:4" ht="23.25" customHeight="1">
      <c r="A2" s="4" t="s">
        <v>17</v>
      </c>
      <c r="B2" s="5"/>
      <c r="C2" s="5"/>
      <c r="D2" s="5"/>
    </row>
    <row r="3" spans="1:4" ht="23.25" customHeight="1">
      <c r="A3" s="4" t="s">
        <v>10</v>
      </c>
      <c r="B3" s="5"/>
      <c r="C3" s="5"/>
      <c r="D3" s="5"/>
    </row>
    <row r="4" spans="1:4" ht="51.75" customHeight="1">
      <c r="A4" s="6" t="s">
        <v>0</v>
      </c>
      <c r="B4" s="6" t="s">
        <v>3</v>
      </c>
      <c r="C4" s="7" t="s">
        <v>5</v>
      </c>
      <c r="D4" s="6" t="s">
        <v>4</v>
      </c>
    </row>
    <row r="5" spans="1:4" ht="51.75" customHeight="1">
      <c r="A5" s="6">
        <v>1</v>
      </c>
      <c r="B5" s="8" t="s">
        <v>12</v>
      </c>
      <c r="C5" s="9">
        <f>C10-C6-C7-C8-C9</f>
        <v>13489000</v>
      </c>
      <c r="D5" s="8" t="s">
        <v>14</v>
      </c>
    </row>
    <row r="6" spans="1:4" ht="51.75" customHeight="1">
      <c r="A6" s="6">
        <v>2</v>
      </c>
      <c r="B6" s="8" t="s">
        <v>13</v>
      </c>
      <c r="C6" s="10">
        <v>100000</v>
      </c>
      <c r="D6" s="8" t="s">
        <v>15</v>
      </c>
    </row>
    <row r="7" spans="1:4" ht="51.75" customHeight="1">
      <c r="A7" s="6">
        <v>3</v>
      </c>
      <c r="B7" s="11" t="s">
        <v>6</v>
      </c>
      <c r="C7" s="9">
        <v>100000</v>
      </c>
      <c r="D7" s="8" t="s">
        <v>11</v>
      </c>
    </row>
    <row r="8" spans="1:4" ht="51.75" customHeight="1">
      <c r="A8" s="6">
        <v>4</v>
      </c>
      <c r="B8" s="11" t="s">
        <v>8</v>
      </c>
      <c r="C8" s="9">
        <f>ROUND(C10*0.05,0)</f>
        <v>750000</v>
      </c>
      <c r="D8" s="12" t="s">
        <v>7</v>
      </c>
    </row>
    <row r="9" spans="1:4" ht="51.75" customHeight="1">
      <c r="A9" s="6">
        <v>5</v>
      </c>
      <c r="B9" s="11" t="s">
        <v>1</v>
      </c>
      <c r="C9" s="9">
        <f>ROUND((15000000*0.03+60000)*1.1,0)</f>
        <v>561000</v>
      </c>
      <c r="D9" s="13" t="s">
        <v>9</v>
      </c>
    </row>
    <row r="10" spans="1:4" ht="51.75" customHeight="1">
      <c r="A10" s="6"/>
      <c r="B10" s="11" t="s">
        <v>2</v>
      </c>
      <c r="C10" s="9">
        <v>15000000</v>
      </c>
      <c r="D10" s="14"/>
    </row>
  </sheetData>
  <mergeCells count="3">
    <mergeCell ref="A3:D3"/>
    <mergeCell ref="A2:D2"/>
    <mergeCell ref="A1:D1"/>
  </mergeCells>
  <phoneticPr fontId="1"/>
  <dataValidations count="2">
    <dataValidation imeMode="off" allowBlank="1" showInputMessage="1" showErrorMessage="1" sqref="C5:C10 A5:A9" xr:uid="{00000000-0002-0000-0000-000000000000}"/>
    <dataValidation imeMode="on" allowBlank="1" showInputMessage="1" showErrorMessage="1" sqref="D5:D9 B5:B9" xr:uid="{00000000-0002-0000-0000-000001000000}"/>
  </dataValidations>
  <pageMargins left="1.0629921259842521" right="0.78740157480314965" top="1.6141732283464567" bottom="0.98425196850393704" header="1.0629921259842521" footer="0.51181102362204722"/>
  <pageSetup paperSize="9" scale="87" orientation="portrait" verticalDpi="300" r:id="rId1"/>
  <headerFooter alignWithMargins="0">
    <oddHeader>&amp;L&amp;"ＭＳ 明朝,標準"&amp;12
&amp;C&amp;"ＭＳ 明朝,標準"&amp;18配　分　表&amp;R&amp;"ＭＳ 明朝,標準"&amp;12
&amp;10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概算配分表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配分表</dc:title>
  <dc:creator>野村剛司/石川貴康/新宅正人</dc:creator>
  <cp:lastModifiedBy>新宅正人</cp:lastModifiedBy>
  <cp:lastPrinted>2013-06-27T01:33:02Z</cp:lastPrinted>
  <dcterms:created xsi:type="dcterms:W3CDTF">1997-01-08T22:48:59Z</dcterms:created>
  <dcterms:modified xsi:type="dcterms:W3CDTF">2022-05-06T06:13:05Z</dcterms:modified>
</cp:coreProperties>
</file>